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13_ncr:1_{3F63768A-8C7F-40C4-916E-0FA91C37F7FF}" xr6:coauthVersionLast="47" xr6:coauthVersionMax="47" xr10:uidLastSave="{00000000-0000-0000-0000-000000000000}"/>
  <bookViews>
    <workbookView xWindow="-120" yWindow="-120" windowWidth="25440" windowHeight="155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G15" i="4" s="1"/>
  <c r="D14" i="4"/>
  <c r="G14" i="4" s="1"/>
  <c r="D13" i="4"/>
  <c r="G13" i="4" s="1"/>
  <c r="D12" i="4"/>
  <c r="G12" i="4" s="1"/>
  <c r="D16" i="4"/>
  <c r="G16" i="4" s="1"/>
  <c r="F52" i="4" l="1"/>
  <c r="E52" i="4"/>
  <c r="C52" i="4"/>
  <c r="B52" i="4"/>
  <c r="D50" i="4"/>
  <c r="G50" i="4" s="1"/>
  <c r="D46" i="4"/>
  <c r="G46" i="4" s="1"/>
  <c r="D48" i="4"/>
  <c r="G48" i="4" s="1"/>
  <c r="D44" i="4"/>
  <c r="G44" i="4" s="1"/>
  <c r="D42" i="4"/>
  <c r="G42" i="4" s="1"/>
  <c r="D40" i="4"/>
  <c r="G40" i="4" s="1"/>
  <c r="D38" i="4"/>
  <c r="G38" i="4" s="1"/>
  <c r="D36" i="4"/>
  <c r="G36" i="4" s="1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7" i="4"/>
  <c r="E17" i="4"/>
  <c r="C17" i="4"/>
  <c r="B17" i="4"/>
  <c r="G52" i="4" l="1"/>
  <c r="D52" i="4"/>
  <c r="G29" i="4"/>
  <c r="D29" i="4"/>
  <c r="G17" i="4"/>
  <c r="D17" i="4"/>
</calcChain>
</file>

<file path=xl/sharedStrings.xml><?xml version="1.0" encoding="utf-8"?>
<sst xmlns="http://schemas.openxmlformats.org/spreadsheetml/2006/main" count="54" uniqueCount="34">
  <si>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</si>
  <si>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</si>
  <si>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</si>
  <si>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</si>
  <si>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</si>
  <si>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</si>
  <si>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</si>
  <si>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</si>
  <si>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</si>
  <si>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</si>
  <si>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</si>
  <si>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</si>
  <si>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</si>
  <si>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</si>
  <si>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</si>
  <si>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</si>
  <si>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</si>
  <si>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</si>
  <si>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</si>
  <si>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</si>
  <si>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</si>
  <si>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</si>
  <si>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211213046010000 RECTORÍA UPJR</t>
  </si>
  <si>
    <t>211213046010301 DEPARTAMENTO DE VINCULAC</t>
  </si>
  <si>
    <t>211213046010302 DEPARTAMENTO DE BECAS, E</t>
  </si>
  <si>
    <t>211213046020000 SECRETARÍA ADMINISTRATIV</t>
  </si>
  <si>
    <t>211213046020100 SUBDIR DE PLANEACIÓN Y P</t>
  </si>
  <si>
    <t>211213046020700 DEPTO. SEGUIMIENTO A OBR</t>
  </si>
  <si>
    <t>211213046030000 SECRETARÍA ACADÉMICA UPJ</t>
  </si>
  <si>
    <t>211213046031001 DEPARTAMENTO DE DESARROL</t>
  </si>
  <si>
    <t>211213046031002 DEPARTAMENTO DE INVESTIG</t>
  </si>
  <si>
    <t>211213046A10000 ÓRGANO INTERNO DE CONTRO</t>
  </si>
  <si>
    <t>211213046020400 DEPARTAMENTO DE RECURSOS</t>
  </si>
  <si>
    <t>UNIVERSIDAD POLITECNICA DE JUVENTINO ROSAS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</si>
</sst>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zoomScale="85" zoomScaleNormal="85" workbookViewId="0">
      <selection activeCell="M20" sqref="M2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1" t="s">
        <v>33</v>
      </c>
      <c r="B1" s="22"/>
      <c r="C1" s="22"/>
      <c r="D1" s="22"/>
      <c r="E1" s="22"/>
      <c r="F1" s="22"/>
      <c r="G1" s="23"/>
    </row>
    <row r="2" spans="1:7" x14ac:dyDescent="0.2">
      <c r="A2" s="14"/>
      <c r="B2" s="24" t="s">
        <v>15</v>
      </c>
      <c r="C2" s="25"/>
      <c r="D2" s="25"/>
      <c r="E2" s="25"/>
      <c r="F2" s="26"/>
      <c r="G2" s="19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0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7">
        <v>2499272.86</v>
      </c>
      <c r="C5" s="17">
        <v>20266.2</v>
      </c>
      <c r="D5" s="17">
        <f>B5+C5</f>
        <v>2519539.06</v>
      </c>
      <c r="E5" s="17">
        <v>649955.14</v>
      </c>
      <c r="F5" s="17">
        <v>649955.14</v>
      </c>
      <c r="G5" s="17">
        <f>D5-E5</f>
        <v>1869583.92</v>
      </c>
    </row>
    <row r="6" spans="1:7" x14ac:dyDescent="0.2">
      <c r="A6" s="6" t="s">
        <v>23</v>
      </c>
      <c r="B6" s="17">
        <v>2449403.77</v>
      </c>
      <c r="C6" s="17">
        <v>305000</v>
      </c>
      <c r="D6" s="17">
        <f t="shared" ref="D6:D11" si="0">B6+C6</f>
        <v>2754403.77</v>
      </c>
      <c r="E6" s="17">
        <v>719880.87</v>
      </c>
      <c r="F6" s="17">
        <v>719880.87</v>
      </c>
      <c r="G6" s="17">
        <f t="shared" ref="G6:G11" si="1">D6-E6</f>
        <v>2034522.9</v>
      </c>
    </row>
    <row r="7" spans="1:7" x14ac:dyDescent="0.2">
      <c r="A7" s="6" t="s">
        <v>24</v>
      </c>
      <c r="B7" s="17">
        <v>566033.05000000005</v>
      </c>
      <c r="C7" s="17">
        <v>0</v>
      </c>
      <c r="D7" s="17">
        <f t="shared" si="0"/>
        <v>566033.05000000005</v>
      </c>
      <c r="E7" s="17">
        <v>202439.36</v>
      </c>
      <c r="F7" s="17">
        <v>202439.36</v>
      </c>
      <c r="G7" s="17">
        <f t="shared" si="1"/>
        <v>363593.69000000006</v>
      </c>
    </row>
    <row r="8" spans="1:7" x14ac:dyDescent="0.2">
      <c r="A8" s="6" t="s">
        <v>25</v>
      </c>
      <c r="B8" s="17">
        <v>16157861.880000001</v>
      </c>
      <c r="C8" s="17">
        <v>2651235.0099999998</v>
      </c>
      <c r="D8" s="17">
        <f t="shared" si="0"/>
        <v>18809096.890000001</v>
      </c>
      <c r="E8" s="17">
        <v>5837956.9699999997</v>
      </c>
      <c r="F8" s="17">
        <v>5837956.9699999997</v>
      </c>
      <c r="G8" s="17">
        <f t="shared" si="1"/>
        <v>12971139.920000002</v>
      </c>
    </row>
    <row r="9" spans="1:7" x14ac:dyDescent="0.2">
      <c r="A9" s="6" t="s">
        <v>26</v>
      </c>
      <c r="B9" s="17">
        <v>289665.03999999998</v>
      </c>
      <c r="C9" s="17">
        <v>12000</v>
      </c>
      <c r="D9" s="17">
        <f t="shared" si="0"/>
        <v>301665.03999999998</v>
      </c>
      <c r="E9" s="17">
        <v>85656.54</v>
      </c>
      <c r="F9" s="17">
        <v>85656.54</v>
      </c>
      <c r="G9" s="17">
        <f t="shared" si="1"/>
        <v>216008.5</v>
      </c>
    </row>
    <row r="10" spans="1:7" x14ac:dyDescent="0.2">
      <c r="A10" s="6" t="s">
        <v>27</v>
      </c>
      <c r="B10" s="17">
        <v>830553.99</v>
      </c>
      <c r="C10" s="17">
        <v>1052088.3999999999</v>
      </c>
      <c r="D10" s="17">
        <f t="shared" si="0"/>
        <v>1882642.39</v>
      </c>
      <c r="E10" s="17">
        <v>1162482.99</v>
      </c>
      <c r="F10" s="17">
        <v>1162482.99</v>
      </c>
      <c r="G10" s="17">
        <f t="shared" si="1"/>
        <v>720159.39999999991</v>
      </c>
    </row>
    <row r="11" spans="1:7" x14ac:dyDescent="0.2">
      <c r="A11" s="6" t="s">
        <v>28</v>
      </c>
      <c r="B11" s="17">
        <v>34216693.109999999</v>
      </c>
      <c r="C11" s="17">
        <v>11350779.630000001</v>
      </c>
      <c r="D11" s="17">
        <f t="shared" si="0"/>
        <v>45567472.740000002</v>
      </c>
      <c r="E11" s="17">
        <v>24149691.09</v>
      </c>
      <c r="F11" s="17">
        <v>24149691.09</v>
      </c>
      <c r="G11" s="17">
        <f t="shared" si="1"/>
        <v>21417781.650000002</v>
      </c>
    </row>
    <row r="12" spans="1:7" x14ac:dyDescent="0.2">
      <c r="A12" s="6" t="s">
        <v>29</v>
      </c>
      <c r="B12" s="17">
        <v>2108612.9700000002</v>
      </c>
      <c r="C12" s="17">
        <v>0</v>
      </c>
      <c r="D12" s="17">
        <f t="shared" ref="D12" si="2">B12+C12</f>
        <v>2108612.9700000002</v>
      </c>
      <c r="E12" s="17">
        <v>886176.02</v>
      </c>
      <c r="F12" s="17">
        <v>886176.02</v>
      </c>
      <c r="G12" s="17">
        <f t="shared" ref="G12" si="3">D12-E12</f>
        <v>1222436.9500000002</v>
      </c>
    </row>
    <row r="13" spans="1:7" x14ac:dyDescent="0.2">
      <c r="A13" s="6" t="s">
        <v>30</v>
      </c>
      <c r="B13" s="17">
        <v>10100</v>
      </c>
      <c r="C13" s="17">
        <v>0</v>
      </c>
      <c r="D13" s="17">
        <f t="shared" ref="D13" si="4">B13+C13</f>
        <v>10100</v>
      </c>
      <c r="E13" s="17">
        <v>3458</v>
      </c>
      <c r="F13" s="17">
        <v>3458</v>
      </c>
      <c r="G13" s="17">
        <f t="shared" ref="G13" si="5">D13-E13</f>
        <v>6642</v>
      </c>
    </row>
    <row r="14" spans="1:7" x14ac:dyDescent="0.2">
      <c r="A14" s="6" t="s">
        <v>31</v>
      </c>
      <c r="B14" s="17">
        <v>377033.05</v>
      </c>
      <c r="C14" s="17">
        <v>0</v>
      </c>
      <c r="D14" s="17">
        <f t="shared" ref="D14" si="6">B14+C14</f>
        <v>377033.05</v>
      </c>
      <c r="E14" s="17">
        <v>202439.1</v>
      </c>
      <c r="F14" s="17">
        <v>202439.1</v>
      </c>
      <c r="G14" s="17">
        <f t="shared" ref="G14" si="7">D14-E14</f>
        <v>174593.94999999998</v>
      </c>
    </row>
    <row r="15" spans="1:7" x14ac:dyDescent="0.2">
      <c r="A15" s="6" t="s">
        <v>32</v>
      </c>
      <c r="B15" s="17">
        <v>0</v>
      </c>
      <c r="C15" s="17">
        <v>165000</v>
      </c>
      <c r="D15" s="17">
        <f t="shared" ref="D15" si="8">B15+C15</f>
        <v>165000</v>
      </c>
      <c r="E15" s="17">
        <v>0</v>
      </c>
      <c r="F15" s="17">
        <v>0</v>
      </c>
      <c r="G15" s="17">
        <f t="shared" ref="G15" si="9">D15-E15</f>
        <v>165000</v>
      </c>
    </row>
    <row r="16" spans="1:7" x14ac:dyDescent="0.2">
      <c r="A16" s="6"/>
      <c r="B16" s="17">
        <v>0</v>
      </c>
      <c r="C16" s="17">
        <v>0</v>
      </c>
      <c r="D16" s="17">
        <f t="shared" ref="D16" si="10">B16+C16</f>
        <v>0</v>
      </c>
      <c r="E16" s="17">
        <v>0</v>
      </c>
      <c r="F16" s="17">
        <v>0</v>
      </c>
      <c r="G16" s="17">
        <f t="shared" ref="G16" si="11">D16-E16</f>
        <v>0</v>
      </c>
    </row>
    <row r="17" spans="1:7" x14ac:dyDescent="0.2">
      <c r="A17" s="4" t="s">
        <v>18</v>
      </c>
      <c r="B17" s="18">
        <f t="shared" ref="B17:G17" si="12">SUM(B5:B16)</f>
        <v>59505229.719999999</v>
      </c>
      <c r="C17" s="18">
        <f t="shared" si="12"/>
        <v>15556369.24</v>
      </c>
      <c r="D17" s="18">
        <f t="shared" si="12"/>
        <v>75061598.959999993</v>
      </c>
      <c r="E17" s="18">
        <f t="shared" si="12"/>
        <v>33900136.080000006</v>
      </c>
      <c r="F17" s="18">
        <f t="shared" si="12"/>
        <v>33900136.080000006</v>
      </c>
      <c r="G17" s="18">
        <f t="shared" si="12"/>
        <v>41161462.88000001</v>
      </c>
    </row>
    <row r="20" spans="1:7" ht="55.15" customHeight="1" x14ac:dyDescent="0.2">
      <c r="A20" s="21" t="s">
        <v>33</v>
      </c>
      <c r="B20" s="22"/>
      <c r="C20" s="22"/>
      <c r="D20" s="22"/>
      <c r="E20" s="22"/>
      <c r="F20" s="22"/>
      <c r="G20" s="23"/>
    </row>
    <row r="21" spans="1:7" x14ac:dyDescent="0.2">
      <c r="A21" s="14"/>
      <c r="B21" s="11"/>
      <c r="C21" s="12"/>
      <c r="D21" s="9" t="s">
        <v>15</v>
      </c>
      <c r="E21" s="12"/>
      <c r="F21" s="13"/>
      <c r="G21" s="19" t="s">
        <v>14</v>
      </c>
    </row>
    <row r="22" spans="1:7" ht="22.5" x14ac:dyDescent="0.2">
      <c r="A22" s="10" t="s">
        <v>9</v>
      </c>
      <c r="B22" s="2" t="s">
        <v>10</v>
      </c>
      <c r="C22" s="2" t="s">
        <v>16</v>
      </c>
      <c r="D22" s="2" t="s">
        <v>11</v>
      </c>
      <c r="E22" s="2" t="s">
        <v>12</v>
      </c>
      <c r="F22" s="2" t="s">
        <v>13</v>
      </c>
      <c r="G22" s="20"/>
    </row>
    <row r="23" spans="1:7" x14ac:dyDescent="0.2">
      <c r="A23" s="15"/>
      <c r="B23" s="16"/>
      <c r="C23" s="16"/>
      <c r="D23" s="16"/>
      <c r="E23" s="16"/>
      <c r="F23" s="16"/>
      <c r="G23" s="16"/>
    </row>
    <row r="24" spans="1:7" x14ac:dyDescent="0.2">
      <c r="A24" s="7" t="s">
        <v>0</v>
      </c>
      <c r="B24" s="17">
        <v>0</v>
      </c>
      <c r="C24" s="17">
        <v>0</v>
      </c>
      <c r="D24" s="17">
        <f>B24+C24</f>
        <v>0</v>
      </c>
      <c r="E24" s="17">
        <v>0</v>
      </c>
      <c r="F24" s="17">
        <v>0</v>
      </c>
      <c r="G24" s="17">
        <f>D24-E24</f>
        <v>0</v>
      </c>
    </row>
    <row r="25" spans="1:7" x14ac:dyDescent="0.2">
      <c r="A25" s="7" t="s">
        <v>1</v>
      </c>
      <c r="B25" s="17">
        <v>0</v>
      </c>
      <c r="C25" s="17">
        <v>0</v>
      </c>
      <c r="D25" s="17">
        <f t="shared" ref="D25:D27" si="13">B25+C25</f>
        <v>0</v>
      </c>
      <c r="E25" s="17">
        <v>0</v>
      </c>
      <c r="F25" s="17">
        <v>0</v>
      </c>
      <c r="G25" s="17">
        <f t="shared" ref="G25:G27" si="14">D25-E25</f>
        <v>0</v>
      </c>
    </row>
    <row r="26" spans="1:7" x14ac:dyDescent="0.2">
      <c r="A26" s="7" t="s">
        <v>2</v>
      </c>
      <c r="B26" s="17">
        <v>0</v>
      </c>
      <c r="C26" s="17">
        <v>0</v>
      </c>
      <c r="D26" s="17">
        <f t="shared" si="13"/>
        <v>0</v>
      </c>
      <c r="E26" s="17">
        <v>0</v>
      </c>
      <c r="F26" s="17">
        <v>0</v>
      </c>
      <c r="G26" s="17">
        <f t="shared" si="14"/>
        <v>0</v>
      </c>
    </row>
    <row r="27" spans="1:7" x14ac:dyDescent="0.2">
      <c r="A27" s="7" t="s">
        <v>19</v>
      </c>
      <c r="B27" s="17">
        <v>0</v>
      </c>
      <c r="C27" s="17">
        <v>0</v>
      </c>
      <c r="D27" s="17">
        <f t="shared" si="13"/>
        <v>0</v>
      </c>
      <c r="E27" s="17">
        <v>0</v>
      </c>
      <c r="F27" s="17">
        <v>0</v>
      </c>
      <c r="G27" s="17">
        <f t="shared" si="14"/>
        <v>0</v>
      </c>
    </row>
    <row r="28" spans="1:7" x14ac:dyDescent="0.2">
      <c r="A28" s="7"/>
      <c r="B28" s="17"/>
      <c r="C28" s="17"/>
      <c r="D28" s="17"/>
      <c r="E28" s="17"/>
      <c r="F28" s="17"/>
      <c r="G28" s="17"/>
    </row>
    <row r="29" spans="1:7" x14ac:dyDescent="0.2">
      <c r="A29" s="4" t="s">
        <v>18</v>
      </c>
      <c r="B29" s="18">
        <f t="shared" ref="B29:G29" si="15">SUM(B24:B27)</f>
        <v>0</v>
      </c>
      <c r="C29" s="18">
        <f t="shared" si="15"/>
        <v>0</v>
      </c>
      <c r="D29" s="18">
        <f t="shared" si="15"/>
        <v>0</v>
      </c>
      <c r="E29" s="18">
        <f t="shared" si="15"/>
        <v>0</v>
      </c>
      <c r="F29" s="18">
        <f t="shared" si="15"/>
        <v>0</v>
      </c>
      <c r="G29" s="18">
        <f t="shared" si="15"/>
        <v>0</v>
      </c>
    </row>
    <row r="32" spans="1:7" ht="59.45" customHeight="1" x14ac:dyDescent="0.2">
      <c r="A32" s="24" t="s">
        <v>33</v>
      </c>
      <c r="B32" s="25"/>
      <c r="C32" s="25"/>
      <c r="D32" s="25"/>
      <c r="E32" s="25"/>
      <c r="F32" s="25"/>
      <c r="G32" s="26"/>
    </row>
    <row r="33" spans="1:7" x14ac:dyDescent="0.2">
      <c r="A33" s="14"/>
      <c r="B33" s="11"/>
      <c r="C33" s="12"/>
      <c r="D33" s="9" t="s">
        <v>15</v>
      </c>
      <c r="E33" s="12"/>
      <c r="F33" s="13"/>
      <c r="G33" s="19" t="s">
        <v>14</v>
      </c>
    </row>
    <row r="34" spans="1:7" ht="22.5" x14ac:dyDescent="0.2">
      <c r="A34" s="10" t="s">
        <v>9</v>
      </c>
      <c r="B34" s="2" t="s">
        <v>10</v>
      </c>
      <c r="C34" s="2" t="s">
        <v>16</v>
      </c>
      <c r="D34" s="2" t="s">
        <v>11</v>
      </c>
      <c r="E34" s="2" t="s">
        <v>12</v>
      </c>
      <c r="F34" s="2" t="s">
        <v>13</v>
      </c>
      <c r="G34" s="20"/>
    </row>
    <row r="35" spans="1:7" x14ac:dyDescent="0.2">
      <c r="A35" s="15"/>
      <c r="B35" s="16"/>
      <c r="C35" s="16"/>
      <c r="D35" s="16"/>
      <c r="E35" s="16"/>
      <c r="F35" s="16"/>
      <c r="G35" s="16"/>
    </row>
    <row r="36" spans="1:7" x14ac:dyDescent="0.2">
      <c r="A36" s="8" t="s">
        <v>4</v>
      </c>
      <c r="B36" s="17">
        <v>59505229.719999999</v>
      </c>
      <c r="C36" s="17">
        <v>15556369.24</v>
      </c>
      <c r="D36" s="17">
        <f t="shared" ref="D36:D48" si="16">B36+C36</f>
        <v>75061598.959999993</v>
      </c>
      <c r="E36" s="17">
        <v>33900136.079999998</v>
      </c>
      <c r="F36" s="17">
        <v>33900136.079999998</v>
      </c>
      <c r="G36" s="17">
        <f t="shared" ref="G36:G48" si="17">D36-E36</f>
        <v>41161462.879999995</v>
      </c>
    </row>
    <row r="37" spans="1:7" x14ac:dyDescent="0.2">
      <c r="A37" s="8"/>
      <c r="B37" s="17"/>
      <c r="C37" s="17"/>
      <c r="D37" s="17"/>
      <c r="E37" s="17"/>
      <c r="F37" s="17"/>
      <c r="G37" s="17"/>
    </row>
    <row r="38" spans="1:7" x14ac:dyDescent="0.2">
      <c r="A38" s="8" t="s">
        <v>3</v>
      </c>
      <c r="B38" s="17">
        <v>0</v>
      </c>
      <c r="C38" s="17">
        <v>0</v>
      </c>
      <c r="D38" s="17">
        <f t="shared" si="16"/>
        <v>0</v>
      </c>
      <c r="E38" s="17">
        <v>0</v>
      </c>
      <c r="F38" s="17">
        <v>0</v>
      </c>
      <c r="G38" s="17">
        <f t="shared" si="17"/>
        <v>0</v>
      </c>
    </row>
    <row r="39" spans="1:7" x14ac:dyDescent="0.2">
      <c r="A39" s="8"/>
      <c r="B39" s="17"/>
      <c r="C39" s="17"/>
      <c r="D39" s="17"/>
      <c r="E39" s="17"/>
      <c r="F39" s="17"/>
      <c r="G39" s="17"/>
    </row>
    <row r="40" spans="1:7" x14ac:dyDescent="0.2">
      <c r="A40" s="8" t="s">
        <v>5</v>
      </c>
      <c r="B40" s="17">
        <v>0</v>
      </c>
      <c r="C40" s="17">
        <v>0</v>
      </c>
      <c r="D40" s="17">
        <f t="shared" si="16"/>
        <v>0</v>
      </c>
      <c r="E40" s="17">
        <v>0</v>
      </c>
      <c r="F40" s="17">
        <v>0</v>
      </c>
      <c r="G40" s="17">
        <f t="shared" si="17"/>
        <v>0</v>
      </c>
    </row>
    <row r="41" spans="1:7" x14ac:dyDescent="0.2">
      <c r="A41" s="8"/>
      <c r="B41" s="17"/>
      <c r="C41" s="17"/>
      <c r="D41" s="17"/>
      <c r="E41" s="17"/>
      <c r="F41" s="17"/>
      <c r="G41" s="17"/>
    </row>
    <row r="42" spans="1:7" x14ac:dyDescent="0.2">
      <c r="A42" s="8" t="s">
        <v>7</v>
      </c>
      <c r="B42" s="17">
        <v>0</v>
      </c>
      <c r="C42" s="17">
        <v>0</v>
      </c>
      <c r="D42" s="17">
        <f t="shared" si="16"/>
        <v>0</v>
      </c>
      <c r="E42" s="17">
        <v>0</v>
      </c>
      <c r="F42" s="17">
        <v>0</v>
      </c>
      <c r="G42" s="17">
        <f t="shared" si="17"/>
        <v>0</v>
      </c>
    </row>
    <row r="43" spans="1:7" x14ac:dyDescent="0.2">
      <c r="A43" s="8"/>
      <c r="B43" s="17"/>
      <c r="C43" s="17"/>
      <c r="D43" s="17"/>
      <c r="E43" s="17"/>
      <c r="F43" s="17"/>
      <c r="G43" s="17"/>
    </row>
    <row r="44" spans="1:7" ht="22.5" x14ac:dyDescent="0.2">
      <c r="A44" s="8" t="s">
        <v>8</v>
      </c>
      <c r="B44" s="17">
        <v>0</v>
      </c>
      <c r="C44" s="17">
        <v>0</v>
      </c>
      <c r="D44" s="17">
        <f t="shared" si="16"/>
        <v>0</v>
      </c>
      <c r="E44" s="17">
        <v>0</v>
      </c>
      <c r="F44" s="17">
        <v>0</v>
      </c>
      <c r="G44" s="17">
        <f t="shared" si="17"/>
        <v>0</v>
      </c>
    </row>
    <row r="45" spans="1:7" x14ac:dyDescent="0.2">
      <c r="A45" s="8"/>
      <c r="B45" s="17"/>
      <c r="C45" s="17"/>
      <c r="D45" s="17"/>
      <c r="E45" s="17"/>
      <c r="F45" s="17"/>
      <c r="G45" s="17"/>
    </row>
    <row r="46" spans="1:7" ht="22.5" x14ac:dyDescent="0.2">
      <c r="A46" s="8" t="s">
        <v>20</v>
      </c>
      <c r="B46" s="17">
        <v>0</v>
      </c>
      <c r="C46" s="17">
        <v>0</v>
      </c>
      <c r="D46" s="17">
        <f t="shared" ref="D46" si="18">B46+C46</f>
        <v>0</v>
      </c>
      <c r="E46" s="17">
        <v>0</v>
      </c>
      <c r="F46" s="17">
        <v>0</v>
      </c>
      <c r="G46" s="17">
        <f t="shared" ref="G46" si="19">D46-E46</f>
        <v>0</v>
      </c>
    </row>
    <row r="47" spans="1:7" x14ac:dyDescent="0.2">
      <c r="A47" s="8"/>
      <c r="B47" s="17"/>
      <c r="C47" s="17"/>
      <c r="D47" s="17"/>
      <c r="E47" s="17"/>
      <c r="F47" s="17"/>
      <c r="G47" s="17"/>
    </row>
    <row r="48" spans="1:7" x14ac:dyDescent="0.2">
      <c r="A48" s="8" t="s">
        <v>6</v>
      </c>
      <c r="B48" s="17">
        <v>0</v>
      </c>
      <c r="C48" s="17">
        <v>0</v>
      </c>
      <c r="D48" s="17">
        <f t="shared" si="16"/>
        <v>0</v>
      </c>
      <c r="E48" s="17">
        <v>0</v>
      </c>
      <c r="F48" s="17">
        <v>0</v>
      </c>
      <c r="G48" s="17">
        <f t="shared" si="17"/>
        <v>0</v>
      </c>
    </row>
    <row r="49" spans="1:7" x14ac:dyDescent="0.2">
      <c r="A49" s="8"/>
      <c r="B49" s="17"/>
      <c r="C49" s="17"/>
      <c r="D49" s="17"/>
      <c r="E49" s="17"/>
      <c r="F49" s="17"/>
      <c r="G49" s="17"/>
    </row>
    <row r="50" spans="1:7" x14ac:dyDescent="0.2">
      <c r="A50" s="8" t="s">
        <v>21</v>
      </c>
      <c r="B50" s="17">
        <v>0</v>
      </c>
      <c r="C50" s="17">
        <v>0</v>
      </c>
      <c r="D50" s="17">
        <f t="shared" ref="D50" si="20">B50+C50</f>
        <v>0</v>
      </c>
      <c r="E50" s="17">
        <v>0</v>
      </c>
      <c r="F50" s="17">
        <v>0</v>
      </c>
      <c r="G50" s="17">
        <f t="shared" ref="G50" si="21">D50-E50</f>
        <v>0</v>
      </c>
    </row>
    <row r="51" spans="1:7" x14ac:dyDescent="0.2">
      <c r="A51" s="8"/>
      <c r="B51" s="17"/>
      <c r="C51" s="17"/>
      <c r="D51" s="17"/>
      <c r="E51" s="17"/>
      <c r="F51" s="17"/>
      <c r="G51" s="17"/>
    </row>
    <row r="52" spans="1:7" x14ac:dyDescent="0.2">
      <c r="A52" s="4" t="s">
        <v>18</v>
      </c>
      <c r="B52" s="18">
        <f t="shared" ref="B52:G52" si="22">SUM(B36:B50)</f>
        <v>59505229.719999999</v>
      </c>
      <c r="C52" s="18">
        <f t="shared" si="22"/>
        <v>15556369.24</v>
      </c>
      <c r="D52" s="18">
        <f t="shared" si="22"/>
        <v>75061598.959999993</v>
      </c>
      <c r="E52" s="18">
        <f t="shared" si="22"/>
        <v>33900136.079999998</v>
      </c>
      <c r="F52" s="18">
        <f t="shared" si="22"/>
        <v>33900136.079999998</v>
      </c>
      <c r="G52" s="18">
        <f t="shared" si="22"/>
        <v>41161462.879999995</v>
      </c>
    </row>
    <row r="54" spans="1:7" x14ac:dyDescent="0.2">
      <c r="A54" s="1" t="s">
        <v>17</v>
      </c>
    </row>
  </sheetData>
  <sheetProtection formatCells="0" formatColumns="0" formatRows="0" insertRows="0" deleteRows="0" autoFilter="0"/>
  <mergeCells count="7">
    <mergeCell ref="G2:G3"/>
    <mergeCell ref="A1:G1"/>
    <mergeCell ref="A20:G20"/>
    <mergeCell ref="G33:G34"/>
    <mergeCell ref="G21:G22"/>
    <mergeCell ref="A32:G32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2025-08-07T20:08:02Z</cp:lastPrinted>
  <dcterms:created xsi:type="dcterms:W3CDTF">2014-02-10T03:37:14Z</dcterms:created>
  <dcterms:modified xsi:type="dcterms:W3CDTF">2025-08-07T22:12:58Z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